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595" windowHeight="8085" activeTab="0"/>
  </bookViews>
  <sheets>
    <sheet name="Bon de commande" sheetId="1" r:id="rId1"/>
  </sheets>
  <definedNames>
    <definedName name="_xlnm.Print_Area" localSheetId="0">'Bon de commande'!$A$1:$I$131</definedName>
  </definedNames>
  <calcPr fullCalcOnLoad="1"/>
</workbook>
</file>

<file path=xl/sharedStrings.xml><?xml version="1.0" encoding="utf-8"?>
<sst xmlns="http://schemas.openxmlformats.org/spreadsheetml/2006/main" count="219" uniqueCount="103">
  <si>
    <t>Articles</t>
  </si>
  <si>
    <t>€ les 100</t>
  </si>
  <si>
    <t>Prix de vente HT</t>
  </si>
  <si>
    <t>Quantité commandée</t>
  </si>
  <si>
    <t>€ l'unité</t>
  </si>
  <si>
    <t>unité(s)</t>
  </si>
  <si>
    <t>€ les 1000</t>
  </si>
  <si>
    <t>lot(s) de 100</t>
  </si>
  <si>
    <t>lot(s) de 1000</t>
  </si>
  <si>
    <t>€ HT</t>
  </si>
  <si>
    <t>TOTAL</t>
  </si>
  <si>
    <t>€ TTC</t>
  </si>
  <si>
    <t>Sachets de Graines de lin</t>
  </si>
  <si>
    <t>€ les 500</t>
  </si>
  <si>
    <t>lot(s) de 500</t>
  </si>
  <si>
    <t xml:space="preserve">Ballons BBC </t>
  </si>
  <si>
    <t>€ les 250</t>
  </si>
  <si>
    <t>lot(s) de 250</t>
  </si>
  <si>
    <t>Pique Alimentaire BBC (pour plat)</t>
  </si>
  <si>
    <r>
      <t xml:space="preserve">Stickers "logo BBC" </t>
    </r>
    <r>
      <rPr>
        <i/>
        <sz val="12"/>
        <rFont val="Times New Roman"/>
        <family val="1"/>
      </rPr>
      <t>(rouleau de 1000 stickers 40 x 30 mm)</t>
    </r>
  </si>
  <si>
    <t>Total</t>
  </si>
  <si>
    <t>TVA 20 %</t>
  </si>
  <si>
    <t>€</t>
  </si>
  <si>
    <t xml:space="preserve">Les outils de PLV Bleu-Blanc-Coeur sont susceptibles d'être revus et améliorés. </t>
  </si>
  <si>
    <t>Association Bleu-Blanc-Coeur</t>
  </si>
  <si>
    <t xml:space="preserve"> La Messayais 35210 Combourtillé</t>
  </si>
  <si>
    <t>Tel : 02 99 97 60 54 - accueil@bleu-blanc-coeur.com</t>
  </si>
  <si>
    <t>ADRESSE DE FACTURATION</t>
  </si>
  <si>
    <t>ADRESSE DE LIVRAISON (si différente)</t>
  </si>
  <si>
    <t>COMMANDE PLV BLEU-BLANC-CŒUR</t>
  </si>
  <si>
    <t>Conditions de traitement et expédition des commandes :</t>
  </si>
  <si>
    <t>&gt; Facturation à réception de la marchandise.</t>
  </si>
  <si>
    <t>Pin's BBC</t>
  </si>
  <si>
    <t>Piques prix BBC</t>
  </si>
  <si>
    <t>Porte étiquette logo BBC</t>
  </si>
  <si>
    <t>Stop rayon BBC</t>
  </si>
  <si>
    <t xml:space="preserve">Support leaflet / Présentoir à dépliants BBC </t>
  </si>
  <si>
    <r>
      <t>Poster BBC - format 80 x 120 cm</t>
    </r>
    <r>
      <rPr>
        <i/>
        <sz val="12"/>
        <rFont val="Times New Roman"/>
        <family val="1"/>
      </rPr>
      <t xml:space="preserve"> (pour intérieur)</t>
    </r>
  </si>
  <si>
    <t>Merci de bien remplir tous les champs de facturation et livraison. Ils sont indispensables !</t>
  </si>
  <si>
    <t>N'hésitez donc pas à nous demander régulièrement la liste des outils disponibles.</t>
  </si>
  <si>
    <t>Société :</t>
  </si>
  <si>
    <t>Nom Contact  :</t>
  </si>
  <si>
    <t>Adresse :</t>
  </si>
  <si>
    <t xml:space="preserve">Tél : </t>
  </si>
  <si>
    <t>Email :</t>
  </si>
  <si>
    <t>Date de la commande :</t>
  </si>
  <si>
    <t>Date limite de réception de la marchandise :</t>
  </si>
  <si>
    <t>BON DE COMMANDE PLV</t>
  </si>
  <si>
    <t xml:space="preserve">Signature (ou apposez votre nom) : </t>
  </si>
  <si>
    <t>&gt; Les frais d'expédition des commandes ne pouvant être envoyées dans un colis postal et/ ou nécessitant l'usage</t>
  </si>
  <si>
    <r>
      <t xml:space="preserve">   </t>
    </r>
    <r>
      <rPr>
        <b/>
        <sz val="12"/>
        <rFont val="Arial"/>
        <family val="2"/>
      </rPr>
      <t>d'un transporteur seront refacturés  (commandes &gt; à 25kg ou trop encombrantes).</t>
    </r>
  </si>
  <si>
    <r>
      <t xml:space="preserve">Un kit de communication </t>
    </r>
    <r>
      <rPr>
        <i/>
        <sz val="12"/>
        <rFont val="Times New Roman"/>
        <family val="1"/>
      </rPr>
      <t>(1 kakémono, 1 pack de 250 leaflets, 1 support leaflet, 10 piques prix)</t>
    </r>
  </si>
  <si>
    <t>Ouest France - Supplément BBC 2017 (lot de 50)</t>
  </si>
  <si>
    <t>Ouest France - Supplément BBC 2017 (lot de 500)</t>
  </si>
  <si>
    <t>Ouest France - Supplément BBC 2017 (lot de 400)</t>
  </si>
  <si>
    <t>Ouest France - Supplément BBC 2017 (lot de 300)</t>
  </si>
  <si>
    <t>Ouest France - Supplément BBC 2017 (lot de 200)</t>
  </si>
  <si>
    <t>Ouest France - Supplément BBC 2017 (lot de 100)</t>
  </si>
  <si>
    <t>€ les 50</t>
  </si>
  <si>
    <t>€ les 200</t>
  </si>
  <si>
    <t>€ les 300</t>
  </si>
  <si>
    <t>€ les 400</t>
  </si>
  <si>
    <t>lot(s) de 50</t>
  </si>
  <si>
    <t>lot(s) de 200</t>
  </si>
  <si>
    <t>lot(s) de 300</t>
  </si>
  <si>
    <t>lot(s) de 400</t>
  </si>
  <si>
    <r>
      <t xml:space="preserve">Un kit Boucherie </t>
    </r>
    <r>
      <rPr>
        <i/>
        <sz val="12"/>
        <rFont val="Times New Roman"/>
        <family val="1"/>
      </rPr>
      <t>( 1 Vitrophanie Boucherie, 10 piques prix, 1 pack de 250 leaflets,1 support leaflet,1 kakémono, 1 affiche)</t>
    </r>
  </si>
  <si>
    <t xml:space="preserve">   Si le panneau ne peut être livré par un de nos animateurs, l'expéditon par transporteur sera à votre charge.</t>
  </si>
  <si>
    <r>
      <t xml:space="preserve">Merci de nous retourner ce bon de commande (recto/verso) par mail à </t>
    </r>
    <r>
      <rPr>
        <b/>
        <u val="single"/>
        <sz val="16"/>
        <color indexed="10"/>
        <rFont val="Arial"/>
        <family val="2"/>
      </rPr>
      <t>accueil@bleu-blanc-cœur.com</t>
    </r>
  </si>
  <si>
    <t>Bon de commande PLV BBC V37 (13/12/2018)</t>
  </si>
  <si>
    <t>du 21/12/2018 au 07/01/2019</t>
  </si>
  <si>
    <t>CONGES DE NOEL / FERMETURE DU SITE D'EXPEDITION :</t>
  </si>
  <si>
    <r>
      <t xml:space="preserve">&gt; </t>
    </r>
    <r>
      <rPr>
        <sz val="12"/>
        <color indexed="10"/>
        <rFont val="Arial"/>
        <family val="2"/>
      </rPr>
      <t>Expéditions les mardi et jeudi</t>
    </r>
    <r>
      <rPr>
        <sz val="12"/>
        <rFont val="Arial"/>
        <family val="2"/>
      </rPr>
      <t xml:space="preserve"> sous 8 jours ouvrés à date de réception de votre commande (hors période de congés).</t>
    </r>
  </si>
  <si>
    <t>€ les 30</t>
  </si>
  <si>
    <t>lot(s) de 30</t>
  </si>
  <si>
    <r>
      <t xml:space="preserve">Clé USB au logo BBC </t>
    </r>
    <r>
      <rPr>
        <i/>
        <sz val="12"/>
        <rFont val="Times New Roman"/>
        <family val="1"/>
      </rPr>
      <t>(2Go)</t>
    </r>
  </si>
  <si>
    <r>
      <t xml:space="preserve">Glissière BBC </t>
    </r>
    <r>
      <rPr>
        <i/>
        <sz val="12"/>
        <rFont val="Times New Roman"/>
        <family val="1"/>
      </rPr>
      <t>(285 x 35 mm) - impression recto</t>
    </r>
  </si>
  <si>
    <r>
      <t xml:space="preserve">Guirlande BBC </t>
    </r>
    <r>
      <rPr>
        <i/>
        <sz val="12"/>
        <rFont val="Times New Roman"/>
        <family val="1"/>
      </rPr>
      <t>(2m)</t>
    </r>
  </si>
  <si>
    <r>
      <t xml:space="preserve">Leaflet 3 volets BBC </t>
    </r>
    <r>
      <rPr>
        <i/>
        <sz val="12"/>
        <rFont val="Times New Roman"/>
        <family val="1"/>
      </rPr>
      <t xml:space="preserve">(dépliants 210 x 100 mm) </t>
    </r>
  </si>
  <si>
    <r>
      <t xml:space="preserve">Veste sans manches BBC </t>
    </r>
    <r>
      <rPr>
        <i/>
        <sz val="12"/>
        <rFont val="Times New Roman"/>
        <family val="1"/>
      </rPr>
      <t>- bleu marine / logo - TAILLE S</t>
    </r>
  </si>
  <si>
    <r>
      <t xml:space="preserve">Veste sans manches BBC </t>
    </r>
    <r>
      <rPr>
        <i/>
        <sz val="12"/>
        <rFont val="Times New Roman"/>
        <family val="1"/>
      </rPr>
      <t>- bleu marine / logo - TAILLE M</t>
    </r>
  </si>
  <si>
    <r>
      <t xml:space="preserve">Veste sans manches BBC </t>
    </r>
    <r>
      <rPr>
        <i/>
        <sz val="12"/>
        <rFont val="Times New Roman"/>
        <family val="1"/>
      </rPr>
      <t>- bleu marine / logo - TAILLE L</t>
    </r>
  </si>
  <si>
    <r>
      <t xml:space="preserve">Veste sans manches BBC </t>
    </r>
    <r>
      <rPr>
        <i/>
        <sz val="12"/>
        <rFont val="Times New Roman"/>
        <family val="1"/>
      </rPr>
      <t>- bleu marine / logo - TAILLE XL</t>
    </r>
  </si>
  <si>
    <r>
      <t>Veste sans manches BBC</t>
    </r>
    <r>
      <rPr>
        <i/>
        <sz val="12"/>
        <rFont val="Times New Roman"/>
        <family val="1"/>
      </rPr>
      <t xml:space="preserve"> - bleu marine / logo - TAILLE XXL</t>
    </r>
  </si>
  <si>
    <r>
      <t xml:space="preserve">Vitrophanie vitrine Boucherie BBC </t>
    </r>
    <r>
      <rPr>
        <i/>
        <sz val="12"/>
        <rFont val="Times New Roman"/>
        <family val="1"/>
      </rPr>
      <t>(sticker 20 cm x 1m)</t>
    </r>
  </si>
  <si>
    <r>
      <t>Vitroporte BBC</t>
    </r>
    <r>
      <rPr>
        <i/>
        <sz val="12"/>
        <rFont val="Times New Roman"/>
        <family val="1"/>
      </rPr>
      <t xml:space="preserve"> (15 x 15 cm)</t>
    </r>
  </si>
  <si>
    <r>
      <t xml:space="preserve">Affiche AGIR C'EST MIEUX  - </t>
    </r>
    <r>
      <rPr>
        <i/>
        <sz val="12"/>
        <rFont val="Times New Roman"/>
        <family val="1"/>
      </rPr>
      <t>40 x 60 cm  (portrait - pour intérieur)</t>
    </r>
  </si>
  <si>
    <r>
      <t xml:space="preserve">Affiche ludique ENFANTS - </t>
    </r>
    <r>
      <rPr>
        <i/>
        <sz val="12"/>
        <rFont val="Times New Roman"/>
        <family val="1"/>
      </rPr>
      <t>40 x 60 cm  (portrait - pour intérieur)</t>
    </r>
  </si>
  <si>
    <r>
      <t xml:space="preserve">Affiche GENERIQUE BBC  - </t>
    </r>
    <r>
      <rPr>
        <i/>
        <sz val="12"/>
        <rFont val="Times New Roman"/>
        <family val="1"/>
      </rPr>
      <t>60 x 40 cm - (paysage - pour intérieur)</t>
    </r>
  </si>
  <si>
    <r>
      <t xml:space="preserve">Bâche Bleu-Blanc-Cœur </t>
    </r>
    <r>
      <rPr>
        <i/>
        <sz val="12"/>
        <rFont val="Times New Roman"/>
        <family val="1"/>
      </rPr>
      <t>- 4 œillets - 80 x 60 cm (paysage)</t>
    </r>
  </si>
  <si>
    <r>
      <t xml:space="preserve">Bande Dessinée Enfant BBC - </t>
    </r>
    <r>
      <rPr>
        <i/>
        <sz val="12"/>
        <rFont val="Times New Roman"/>
        <family val="1"/>
      </rPr>
      <t>(Flyer A5 recto-verso  - 150 x 210 mm)</t>
    </r>
  </si>
  <si>
    <r>
      <t xml:space="preserve">Cartes de visite - Appli Bleu-Blanc-Cœur </t>
    </r>
    <r>
      <rPr>
        <i/>
        <sz val="12"/>
        <rFont val="Times New Roman"/>
        <family val="1"/>
      </rPr>
      <t>(lot de 50 cartes recto-verso)</t>
    </r>
  </si>
  <si>
    <r>
      <t xml:space="preserve">Chevalet de comptoir BBC - </t>
    </r>
    <r>
      <rPr>
        <i/>
        <sz val="12"/>
        <rFont val="Times New Roman"/>
        <family val="1"/>
      </rPr>
      <t xml:space="preserve">(recto, en PVC L21 x H15 x P10 cm) </t>
    </r>
  </si>
  <si>
    <r>
      <t xml:space="preserve">Kakémono BBC </t>
    </r>
    <r>
      <rPr>
        <i/>
        <sz val="12"/>
        <rFont val="Times New Roman"/>
        <family val="1"/>
      </rPr>
      <t>(1170 x 220 mm) - impression recto</t>
    </r>
  </si>
  <si>
    <r>
      <t xml:space="preserve">Totem cartonné BBC - </t>
    </r>
    <r>
      <rPr>
        <i/>
        <sz val="12"/>
        <rFont val="Times New Roman"/>
        <family val="1"/>
      </rPr>
      <t>(recto verso - 1m80 hauteur x 60 cm largeur)</t>
    </r>
  </si>
  <si>
    <r>
      <t xml:space="preserve">Timbres Bleu-Blanc-Cœur </t>
    </r>
    <r>
      <rPr>
        <i/>
        <sz val="12"/>
        <rFont val="Times New Roman"/>
        <family val="1"/>
      </rPr>
      <t xml:space="preserve">(à l'effigie du logo BBC, lettre verte 20g) </t>
    </r>
  </si>
  <si>
    <r>
      <t>Tablier BBC -</t>
    </r>
    <r>
      <rPr>
        <i/>
        <sz val="12"/>
        <rFont val="Times New Roman"/>
        <family val="1"/>
      </rPr>
      <t xml:space="preserve"> bleu marine avec logo - taille unique</t>
    </r>
  </si>
  <si>
    <r>
      <t>Quizz Enfants</t>
    </r>
    <r>
      <rPr>
        <i/>
        <sz val="12"/>
        <rFont val="Times New Roman"/>
        <family val="1"/>
      </rPr>
      <t xml:space="preserve"> (A5 recto verso)</t>
    </r>
  </si>
  <si>
    <r>
      <t xml:space="preserve">Livre du Chef MOF Frédéric Simonin : "La Cuisine d'un chef engagé" - </t>
    </r>
    <r>
      <rPr>
        <i/>
        <sz val="12"/>
        <rFont val="Times New Roman"/>
        <family val="1"/>
      </rPr>
      <t>80 recettes - 24 cm x 28 cm x 3cm - 320 pages - livre de 2kg *</t>
    </r>
  </si>
  <si>
    <t>* applicable sur les livres de F. Simonin</t>
  </si>
  <si>
    <t xml:space="preserve">** Délai de fabrication de 2 mois pour les panneaux de fermes. </t>
  </si>
  <si>
    <r>
      <t xml:space="preserve">Panneau de ferme BBC pour extérieur  
</t>
    </r>
    <r>
      <rPr>
        <i/>
        <sz val="12"/>
        <rFont val="Times New Roman"/>
        <family val="1"/>
      </rPr>
      <t>(en dibon - personnalisable avec votre nom - 120 x 80 cm)**</t>
    </r>
  </si>
  <si>
    <t>TVA 5,5 %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</si>
</sst>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[$€-2]\ #,##0.00_);[Red]\([$€-2]\ #,##0.00\)"/>
    <numFmt numFmtId="168" formatCode="_-* #,##0.0\ _€_-;\-* #,##0.0\ _€_-;_-* &quot;-&quot;??\ _€_-;_-@_-"/>
    <numFmt numFmtId="169" formatCode="_-* #,##0\ _€_-;\-* #,##0\ _€_-;_-* &quot;-&quot;??\ _€_-;_-@_-"/>
    <numFmt numFmtId="170" formatCode="@*."/>
  </numFmts>
  <fonts count="82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TAura"/>
      <family val="3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b/>
      <u val="single"/>
      <sz val="16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GROBOLD"/>
      <family val="0"/>
    </font>
    <font>
      <i/>
      <sz val="8"/>
      <color indexed="10"/>
      <name val="Times New Roman"/>
      <family val="1"/>
    </font>
    <font>
      <sz val="12"/>
      <color indexed="62"/>
      <name val="GROBOLD"/>
      <family val="0"/>
    </font>
    <font>
      <b/>
      <u val="single"/>
      <sz val="22"/>
      <color indexed="62"/>
      <name val="GROBOLD"/>
      <family val="0"/>
    </font>
    <font>
      <b/>
      <u val="single"/>
      <sz val="22"/>
      <color indexed="6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62"/>
      <name val="Arial"/>
      <family val="2"/>
    </font>
    <font>
      <b/>
      <u val="single"/>
      <sz val="16"/>
      <color indexed="62"/>
      <name val="Arial"/>
      <family val="2"/>
    </font>
    <font>
      <b/>
      <i/>
      <sz val="12"/>
      <color indexed="10"/>
      <name val="Arial"/>
      <family val="2"/>
    </font>
    <font>
      <sz val="12"/>
      <color indexed="30"/>
      <name val="GROBOLD"/>
      <family val="0"/>
    </font>
    <font>
      <sz val="10"/>
      <color indexed="30"/>
      <name val="GROBOLD"/>
      <family val="0"/>
    </font>
    <font>
      <b/>
      <u val="single"/>
      <sz val="11"/>
      <color indexed="62"/>
      <name val="GROBOLD"/>
      <family val="0"/>
    </font>
    <font>
      <sz val="12"/>
      <color indexed="10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 tint="-0.24997000396251678"/>
      <name val="GROBOLD"/>
      <family val="0"/>
    </font>
    <font>
      <i/>
      <sz val="8"/>
      <color rgb="FFFF0000"/>
      <name val="Times New Roman"/>
      <family val="1"/>
    </font>
    <font>
      <sz val="12"/>
      <color theme="4" tint="-0.24997000396251678"/>
      <name val="GROBOLD"/>
      <family val="0"/>
    </font>
    <font>
      <b/>
      <u val="single"/>
      <sz val="22"/>
      <color theme="4" tint="-0.24997000396251678"/>
      <name val="GROBOLD"/>
      <family val="0"/>
    </font>
    <font>
      <b/>
      <u val="single"/>
      <sz val="22"/>
      <color theme="4" tint="-0.24997000396251678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theme="4" tint="-0.24997000396251678"/>
      <name val="Arial"/>
      <family val="2"/>
    </font>
    <font>
      <b/>
      <u val="single"/>
      <sz val="16"/>
      <color theme="4" tint="-0.24997000396251678"/>
      <name val="Arial"/>
      <family val="2"/>
    </font>
    <font>
      <b/>
      <i/>
      <sz val="12"/>
      <color rgb="FFFF0000"/>
      <name val="Arial"/>
      <family val="2"/>
    </font>
    <font>
      <b/>
      <u val="single"/>
      <sz val="11"/>
      <color theme="4" tint="-0.24997000396251678"/>
      <name val="GROBOLD"/>
      <family val="0"/>
    </font>
    <font>
      <sz val="12"/>
      <color rgb="FF0070C0"/>
      <name val="GROBOLD"/>
      <family val="0"/>
    </font>
    <font>
      <sz val="10"/>
      <color rgb="FF0070C0"/>
      <name val="GROBOL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70" fillId="0" borderId="0" xfId="0" applyFont="1" applyAlignment="1">
      <alignment horizontal="left" vertical="center"/>
    </xf>
    <xf numFmtId="0" fontId="8" fillId="0" borderId="12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71" fillId="0" borderId="14" xfId="0" applyFont="1" applyBorder="1" applyAlignment="1">
      <alignment/>
    </xf>
    <xf numFmtId="0" fontId="14" fillId="0" borderId="0" xfId="0" applyFont="1" applyAlignment="1">
      <alignment/>
    </xf>
    <xf numFmtId="0" fontId="4" fillId="0" borderId="15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8" fillId="0" borderId="17" xfId="0" applyFont="1" applyFill="1" applyBorder="1" applyAlignment="1">
      <alignment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43" fontId="0" fillId="0" borderId="0" xfId="47" applyFont="1" applyAlignment="1">
      <alignment/>
    </xf>
    <xf numFmtId="2" fontId="8" fillId="0" borderId="19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/>
    </xf>
    <xf numFmtId="0" fontId="14" fillId="0" borderId="1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2" fontId="8" fillId="0" borderId="17" xfId="0" applyNumberFormat="1" applyFont="1" applyBorder="1" applyAlignment="1">
      <alignment horizontal="left" vertical="center" wrapText="1"/>
    </xf>
    <xf numFmtId="2" fontId="8" fillId="0" borderId="18" xfId="0" applyNumberFormat="1" applyFont="1" applyBorder="1" applyAlignment="1">
      <alignment horizontal="left" vertical="center" wrapText="1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14" fillId="0" borderId="14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73" fillId="0" borderId="0" xfId="0" applyFont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2" fontId="8" fillId="0" borderId="2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2" fontId="8" fillId="0" borderId="2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4" fillId="0" borderId="0" xfId="0" applyFont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20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16" fillId="16" borderId="30" xfId="0" applyFont="1" applyFill="1" applyBorder="1" applyAlignment="1">
      <alignment/>
    </xf>
    <xf numFmtId="0" fontId="16" fillId="16" borderId="31" xfId="0" applyFont="1" applyFill="1" applyBorder="1" applyAlignment="1">
      <alignment/>
    </xf>
    <xf numFmtId="0" fontId="15" fillId="16" borderId="32" xfId="0" applyFont="1" applyFill="1" applyBorder="1" applyAlignment="1">
      <alignment/>
    </xf>
    <xf numFmtId="0" fontId="16" fillId="16" borderId="14" xfId="0" applyFont="1" applyFill="1" applyBorder="1" applyAlignment="1">
      <alignment/>
    </xf>
    <xf numFmtId="0" fontId="16" fillId="16" borderId="13" xfId="0" applyFont="1" applyFill="1" applyBorder="1" applyAlignment="1">
      <alignment/>
    </xf>
    <xf numFmtId="0" fontId="15" fillId="16" borderId="16" xfId="0" applyFont="1" applyFill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73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left" vertical="top" wrapText="1"/>
    </xf>
    <xf numFmtId="0" fontId="74" fillId="0" borderId="0" xfId="0" applyFont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5" fontId="14" fillId="0" borderId="0" xfId="0" applyNumberFormat="1" applyFont="1" applyAlignment="1" applyProtection="1">
      <alignment horizontal="left" vertical="top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80" fillId="0" borderId="0" xfId="0" applyFont="1" applyAlignment="1">
      <alignment horizontal="center"/>
    </xf>
    <xf numFmtId="0" fontId="81" fillId="0" borderId="0" xfId="0" applyFont="1" applyFill="1" applyAlignment="1">
      <alignment horizontal="center"/>
    </xf>
    <xf numFmtId="0" fontId="81" fillId="0" borderId="0" xfId="0" applyFont="1" applyAlignment="1">
      <alignment horizontal="center"/>
    </xf>
    <xf numFmtId="0" fontId="75" fillId="16" borderId="31" xfId="0" applyFont="1" applyFill="1" applyBorder="1" applyAlignment="1">
      <alignment/>
    </xf>
    <xf numFmtId="0" fontId="52" fillId="0" borderId="0" xfId="0" applyFont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95250</xdr:rowOff>
    </xdr:from>
    <xdr:to>
      <xdr:col>8</xdr:col>
      <xdr:colOff>114300</xdr:colOff>
      <xdr:row>1</xdr:row>
      <xdr:rowOff>533400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t="6292"/>
        <a:stretch>
          <a:fillRect/>
        </a:stretch>
      </xdr:blipFill>
      <xdr:spPr>
        <a:xfrm>
          <a:off x="9039225" y="95250"/>
          <a:ext cx="1228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114300</xdr:rowOff>
    </xdr:from>
    <xdr:to>
      <xdr:col>1</xdr:col>
      <xdr:colOff>1343025</xdr:colOff>
      <xdr:row>1</xdr:row>
      <xdr:rowOff>533400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rcRect t="6292"/>
        <a:stretch>
          <a:fillRect/>
        </a:stretch>
      </xdr:blipFill>
      <xdr:spPr>
        <a:xfrm>
          <a:off x="333375" y="114300"/>
          <a:ext cx="1209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showZeros="0" tabSelected="1" zoomScale="85" zoomScaleNormal="85" zoomScaleSheetLayoutView="90" workbookViewId="0" topLeftCell="A10">
      <selection activeCell="C26" sqref="C26:H27"/>
    </sheetView>
  </sheetViews>
  <sheetFormatPr defaultColWidth="11.421875" defaultRowHeight="12.75"/>
  <cols>
    <col min="1" max="1" width="3.00390625" style="0" customWidth="1"/>
    <col min="2" max="2" width="70.57421875" style="0" customWidth="1"/>
    <col min="3" max="3" width="11.7109375" style="0" customWidth="1"/>
    <col min="4" max="4" width="14.28125" style="2" customWidth="1"/>
    <col min="5" max="5" width="13.421875" style="0" customWidth="1"/>
    <col min="6" max="6" width="17.57421875" style="0" customWidth="1"/>
    <col min="7" max="7" width="11.7109375" style="0" customWidth="1"/>
    <col min="8" max="8" width="10.00390625" style="0" customWidth="1"/>
    <col min="9" max="9" width="4.421875" style="0" customWidth="1"/>
  </cols>
  <sheetData>
    <row r="1" spans="2:9" ht="51" customHeight="1">
      <c r="B1" s="118" t="s">
        <v>29</v>
      </c>
      <c r="C1" s="118"/>
      <c r="D1" s="118"/>
      <c r="E1" s="118"/>
      <c r="F1" s="118"/>
      <c r="G1" s="118"/>
      <c r="H1" s="118"/>
      <c r="I1" s="118"/>
    </row>
    <row r="2" spans="1:9" ht="51" customHeight="1">
      <c r="A2" s="61"/>
      <c r="B2" s="118"/>
      <c r="C2" s="118"/>
      <c r="D2" s="118"/>
      <c r="E2" s="118"/>
      <c r="F2" s="118"/>
      <c r="G2" s="118"/>
      <c r="H2" s="118"/>
      <c r="I2" s="118"/>
    </row>
    <row r="3" spans="1:9" ht="12.75" customHeight="1">
      <c r="A3" s="61"/>
      <c r="B3" s="94"/>
      <c r="C3" s="94"/>
      <c r="D3" s="94"/>
      <c r="E3" s="94"/>
      <c r="F3" s="94"/>
      <c r="G3" s="94"/>
      <c r="H3" s="94"/>
      <c r="I3" s="94"/>
    </row>
    <row r="4" spans="1:8" s="3" customFormat="1" ht="20.25">
      <c r="A4" s="13"/>
      <c r="B4" s="95" t="s">
        <v>68</v>
      </c>
      <c r="C4" s="95"/>
      <c r="D4" s="96"/>
      <c r="E4" s="96"/>
      <c r="F4" s="97"/>
      <c r="G4" s="98"/>
      <c r="H4" s="99"/>
    </row>
    <row r="5" spans="1:8" s="3" customFormat="1" ht="7.5" customHeight="1">
      <c r="A5" s="13"/>
      <c r="B5" s="95"/>
      <c r="C5" s="95"/>
      <c r="D5" s="96"/>
      <c r="E5" s="96"/>
      <c r="F5" s="97"/>
      <c r="G5" s="98"/>
      <c r="H5" s="99"/>
    </row>
    <row r="6" spans="1:9" ht="16.5" customHeight="1">
      <c r="A6" s="10"/>
      <c r="B6" s="7"/>
      <c r="C6" s="95"/>
      <c r="D6" s="95"/>
      <c r="E6" s="95"/>
      <c r="F6" s="95"/>
      <c r="G6" s="95"/>
      <c r="H6" s="95"/>
      <c r="I6" s="100"/>
    </row>
    <row r="7" spans="1:8" s="3" customFormat="1" ht="18.75" customHeight="1">
      <c r="A7" s="13"/>
      <c r="B7" s="31" t="s">
        <v>30</v>
      </c>
      <c r="C7" s="98"/>
      <c r="D7" s="101"/>
      <c r="E7" s="101"/>
      <c r="F7" s="101"/>
      <c r="G7" s="101"/>
      <c r="H7" s="101"/>
    </row>
    <row r="8" spans="1:8" s="3" customFormat="1" ht="18.75" customHeight="1">
      <c r="A8" s="13"/>
      <c r="B8" s="32" t="s">
        <v>72</v>
      </c>
      <c r="C8" s="98"/>
      <c r="D8" s="101"/>
      <c r="E8" s="101"/>
      <c r="F8" s="101"/>
      <c r="G8" s="101"/>
      <c r="H8" s="101"/>
    </row>
    <row r="9" spans="1:8" s="3" customFormat="1" ht="18.75" customHeight="1">
      <c r="A9" s="13"/>
      <c r="B9" s="32" t="s">
        <v>31</v>
      </c>
      <c r="C9" s="98"/>
      <c r="D9" s="101"/>
      <c r="E9" s="101"/>
      <c r="F9" s="101"/>
      <c r="G9" s="101"/>
      <c r="H9" s="101"/>
    </row>
    <row r="10" spans="1:8" s="3" customFormat="1" ht="18.75" customHeight="1">
      <c r="A10" s="13"/>
      <c r="B10" s="66" t="s">
        <v>49</v>
      </c>
      <c r="C10" s="98"/>
      <c r="D10" s="101"/>
      <c r="E10" s="101"/>
      <c r="F10" s="101"/>
      <c r="G10" s="101"/>
      <c r="H10" s="101"/>
    </row>
    <row r="11" spans="1:8" s="3" customFormat="1" ht="18.75" customHeight="1">
      <c r="A11" s="13"/>
      <c r="B11" s="32" t="s">
        <v>50</v>
      </c>
      <c r="C11" s="98"/>
      <c r="D11" s="101"/>
      <c r="E11" s="101"/>
      <c r="F11" s="101"/>
      <c r="G11" s="101"/>
      <c r="H11" s="101"/>
    </row>
    <row r="12" spans="2:9" ht="18.75" customHeight="1" thickBot="1">
      <c r="B12" s="102"/>
      <c r="C12" s="103"/>
      <c r="D12" s="103"/>
      <c r="E12" s="103"/>
      <c r="F12" s="103"/>
      <c r="G12" s="103"/>
      <c r="H12" s="103"/>
      <c r="I12" s="7"/>
    </row>
    <row r="13" spans="2:9" ht="18.75" customHeight="1">
      <c r="B13" s="104" t="s">
        <v>71</v>
      </c>
      <c r="C13" s="105"/>
      <c r="D13" s="133" t="s">
        <v>70</v>
      </c>
      <c r="E13" s="105"/>
      <c r="F13" s="105"/>
      <c r="G13" s="105"/>
      <c r="H13" s="106"/>
      <c r="I13" s="7"/>
    </row>
    <row r="14" spans="2:9" ht="18.75" customHeight="1" thickBot="1">
      <c r="B14" s="107"/>
      <c r="C14" s="108"/>
      <c r="D14" s="108"/>
      <c r="E14" s="108"/>
      <c r="F14" s="108"/>
      <c r="G14" s="108"/>
      <c r="H14" s="109"/>
      <c r="I14" s="7"/>
    </row>
    <row r="15" spans="2:9" ht="20.25">
      <c r="B15" s="110"/>
      <c r="C15" s="110"/>
      <c r="D15" s="110"/>
      <c r="E15" s="110"/>
      <c r="F15" s="110"/>
      <c r="G15" s="110"/>
      <c r="H15" s="110"/>
      <c r="I15" s="7"/>
    </row>
    <row r="16" spans="1:8" s="3" customFormat="1" ht="14.25" customHeight="1">
      <c r="A16" s="13"/>
      <c r="B16" s="111" t="s">
        <v>38</v>
      </c>
      <c r="C16" s="98"/>
      <c r="D16" s="101"/>
      <c r="E16" s="112"/>
      <c r="F16" s="112"/>
      <c r="G16" s="101"/>
      <c r="H16" s="101"/>
    </row>
    <row r="17" spans="1:8" s="3" customFormat="1" ht="14.25" customHeight="1" thickBot="1">
      <c r="A17" s="13"/>
      <c r="B17" s="113"/>
      <c r="C17" s="114"/>
      <c r="D17" s="115"/>
      <c r="G17" s="32"/>
      <c r="H17" s="32"/>
    </row>
    <row r="18" spans="2:8" s="3" customFormat="1" ht="15" customHeight="1">
      <c r="B18" s="119" t="s">
        <v>27</v>
      </c>
      <c r="C18" s="120"/>
      <c r="D18" s="120"/>
      <c r="E18" s="120"/>
      <c r="F18" s="120"/>
      <c r="G18" s="120"/>
      <c r="H18" s="121"/>
    </row>
    <row r="19" spans="2:8" s="3" customFormat="1" ht="15" customHeight="1">
      <c r="B19" s="19"/>
      <c r="C19" s="29"/>
      <c r="D19" s="20"/>
      <c r="E19" s="20"/>
      <c r="F19" s="20"/>
      <c r="G19" s="20"/>
      <c r="H19" s="25"/>
    </row>
    <row r="20" spans="2:8" ht="21.75" customHeight="1">
      <c r="B20" s="117" t="s">
        <v>40</v>
      </c>
      <c r="C20" s="122"/>
      <c r="D20" s="122"/>
      <c r="E20" s="122"/>
      <c r="F20" s="122"/>
      <c r="G20" s="122"/>
      <c r="H20" s="123"/>
    </row>
    <row r="21" spans="2:8" ht="21.75" customHeight="1">
      <c r="B21" s="117"/>
      <c r="C21" s="122"/>
      <c r="D21" s="122"/>
      <c r="E21" s="122"/>
      <c r="F21" s="122"/>
      <c r="G21" s="122"/>
      <c r="H21" s="123"/>
    </row>
    <row r="22" spans="2:8" ht="12" customHeight="1">
      <c r="B22" s="51"/>
      <c r="C22" s="52"/>
      <c r="D22" s="52"/>
      <c r="E22" s="52"/>
      <c r="F22" s="52"/>
      <c r="G22" s="52"/>
      <c r="H22" s="53"/>
    </row>
    <row r="23" spans="2:8" ht="21.75" customHeight="1">
      <c r="B23" s="117" t="s">
        <v>41</v>
      </c>
      <c r="C23" s="122"/>
      <c r="D23" s="122"/>
      <c r="E23" s="122"/>
      <c r="F23" s="122"/>
      <c r="G23" s="122"/>
      <c r="H23" s="123"/>
    </row>
    <row r="24" spans="2:8" ht="21.75" customHeight="1">
      <c r="B24" s="117"/>
      <c r="C24" s="122"/>
      <c r="D24" s="122"/>
      <c r="E24" s="122"/>
      <c r="F24" s="122"/>
      <c r="G24" s="122"/>
      <c r="H24" s="123"/>
    </row>
    <row r="25" spans="2:8" ht="13.5" customHeight="1">
      <c r="B25" s="51"/>
      <c r="C25" s="52"/>
      <c r="D25" s="52"/>
      <c r="E25" s="52"/>
      <c r="F25" s="52"/>
      <c r="G25" s="52"/>
      <c r="H25" s="53"/>
    </row>
    <row r="26" spans="2:10" ht="21.75" customHeight="1">
      <c r="B26" s="117" t="s">
        <v>42</v>
      </c>
      <c r="C26" s="122"/>
      <c r="D26" s="122"/>
      <c r="E26" s="122"/>
      <c r="F26" s="122"/>
      <c r="G26" s="122"/>
      <c r="H26" s="123"/>
      <c r="J26" s="7"/>
    </row>
    <row r="27" spans="2:10" ht="21.75" customHeight="1">
      <c r="B27" s="117"/>
      <c r="C27" s="122"/>
      <c r="D27" s="122"/>
      <c r="E27" s="122"/>
      <c r="F27" s="122"/>
      <c r="G27" s="122"/>
      <c r="H27" s="123"/>
      <c r="J27" s="7"/>
    </row>
    <row r="28" spans="2:10" ht="12.75" customHeight="1">
      <c r="B28" s="51"/>
      <c r="C28" s="52"/>
      <c r="D28" s="52"/>
      <c r="E28" s="52"/>
      <c r="F28" s="52"/>
      <c r="G28" s="52"/>
      <c r="H28" s="53"/>
      <c r="J28" s="7"/>
    </row>
    <row r="29" spans="2:8" ht="21.75" customHeight="1">
      <c r="B29" s="117" t="s">
        <v>43</v>
      </c>
      <c r="C29" s="122"/>
      <c r="D29" s="122"/>
      <c r="E29" s="122"/>
      <c r="F29" s="122"/>
      <c r="G29" s="122"/>
      <c r="H29" s="123"/>
    </row>
    <row r="30" spans="2:8" ht="21.75" customHeight="1">
      <c r="B30" s="117"/>
      <c r="C30" s="122"/>
      <c r="D30" s="122"/>
      <c r="E30" s="122"/>
      <c r="F30" s="122"/>
      <c r="G30" s="122"/>
      <c r="H30" s="123"/>
    </row>
    <row r="31" spans="2:8" ht="14.25" customHeight="1">
      <c r="B31" s="51"/>
      <c r="C31" s="52"/>
      <c r="D31" s="52"/>
      <c r="E31" s="52"/>
      <c r="F31" s="52"/>
      <c r="G31" s="52"/>
      <c r="H31" s="53"/>
    </row>
    <row r="32" spans="2:8" ht="21.75" customHeight="1">
      <c r="B32" s="117" t="s">
        <v>44</v>
      </c>
      <c r="C32" s="122"/>
      <c r="D32" s="122"/>
      <c r="E32" s="122"/>
      <c r="F32" s="122"/>
      <c r="G32" s="122"/>
      <c r="H32" s="123"/>
    </row>
    <row r="33" spans="2:8" ht="21.75" customHeight="1">
      <c r="B33" s="117"/>
      <c r="C33" s="122"/>
      <c r="D33" s="122"/>
      <c r="E33" s="122"/>
      <c r="F33" s="122"/>
      <c r="G33" s="122"/>
      <c r="H33" s="123"/>
    </row>
    <row r="34" spans="2:8" ht="12.75" customHeight="1" thickBot="1">
      <c r="B34" s="23"/>
      <c r="C34" s="21"/>
      <c r="D34" s="26"/>
      <c r="E34" s="27"/>
      <c r="F34" s="27"/>
      <c r="G34" s="27"/>
      <c r="H34" s="28"/>
    </row>
    <row r="35" spans="1:9" ht="16.5" customHeight="1">
      <c r="A35" s="9"/>
      <c r="B35" s="22"/>
      <c r="C35" s="8"/>
      <c r="D35" s="8"/>
      <c r="E35" s="8"/>
      <c r="F35" s="8"/>
      <c r="G35" s="8"/>
      <c r="H35" s="8"/>
      <c r="I35" s="9"/>
    </row>
    <row r="36" spans="1:9" ht="16.5" customHeight="1" thickBot="1">
      <c r="A36" s="9"/>
      <c r="B36" s="22"/>
      <c r="C36" s="8"/>
      <c r="D36" s="8"/>
      <c r="E36" s="8"/>
      <c r="F36" s="8"/>
      <c r="G36" s="8"/>
      <c r="H36" s="8"/>
      <c r="I36" s="9"/>
    </row>
    <row r="37" spans="1:9" ht="16.5" customHeight="1">
      <c r="A37" s="9"/>
      <c r="B37" s="119" t="s">
        <v>28</v>
      </c>
      <c r="C37" s="120"/>
      <c r="D37" s="120"/>
      <c r="E37" s="120"/>
      <c r="F37" s="120"/>
      <c r="G37" s="120"/>
      <c r="H37" s="121"/>
      <c r="I37" s="9"/>
    </row>
    <row r="38" spans="1:9" ht="16.5" customHeight="1">
      <c r="A38" s="9"/>
      <c r="B38" s="19"/>
      <c r="C38" s="29"/>
      <c r="D38" s="20"/>
      <c r="E38" s="20"/>
      <c r="F38" s="20"/>
      <c r="G38" s="20"/>
      <c r="H38" s="25"/>
      <c r="I38" s="9"/>
    </row>
    <row r="39" spans="1:9" ht="21.75" customHeight="1">
      <c r="A39" s="9"/>
      <c r="B39" s="117" t="s">
        <v>40</v>
      </c>
      <c r="C39" s="122"/>
      <c r="D39" s="122"/>
      <c r="E39" s="122"/>
      <c r="F39" s="122"/>
      <c r="G39" s="122"/>
      <c r="H39" s="123"/>
      <c r="I39" s="9"/>
    </row>
    <row r="40" spans="1:9" ht="21.75" customHeight="1">
      <c r="A40" s="9"/>
      <c r="B40" s="117"/>
      <c r="C40" s="122"/>
      <c r="D40" s="122"/>
      <c r="E40" s="122"/>
      <c r="F40" s="122"/>
      <c r="G40" s="122"/>
      <c r="H40" s="123"/>
      <c r="I40" s="9"/>
    </row>
    <row r="41" spans="1:9" ht="11.25" customHeight="1">
      <c r="A41" s="9"/>
      <c r="B41" s="51"/>
      <c r="C41" s="52"/>
      <c r="D41" s="52"/>
      <c r="E41" s="52"/>
      <c r="F41" s="52"/>
      <c r="G41" s="52"/>
      <c r="H41" s="53"/>
      <c r="I41" s="9"/>
    </row>
    <row r="42" spans="1:9" ht="21.75" customHeight="1">
      <c r="A42" s="9"/>
      <c r="B42" s="117" t="s">
        <v>41</v>
      </c>
      <c r="C42" s="122"/>
      <c r="D42" s="122"/>
      <c r="E42" s="122"/>
      <c r="F42" s="122"/>
      <c r="G42" s="122"/>
      <c r="H42" s="123"/>
      <c r="I42" s="9"/>
    </row>
    <row r="43" spans="1:9" ht="21.75" customHeight="1">
      <c r="A43" s="9"/>
      <c r="B43" s="117"/>
      <c r="C43" s="122"/>
      <c r="D43" s="122"/>
      <c r="E43" s="122"/>
      <c r="F43" s="122"/>
      <c r="G43" s="122"/>
      <c r="H43" s="123"/>
      <c r="I43" s="9"/>
    </row>
    <row r="44" spans="1:9" ht="9.75" customHeight="1">
      <c r="A44" s="9"/>
      <c r="B44" s="51"/>
      <c r="C44" s="52"/>
      <c r="D44" s="52"/>
      <c r="E44" s="52"/>
      <c r="F44" s="52"/>
      <c r="G44" s="52"/>
      <c r="H44" s="53"/>
      <c r="I44" s="9"/>
    </row>
    <row r="45" spans="1:9" ht="21.75" customHeight="1">
      <c r="A45" s="9"/>
      <c r="B45" s="117" t="s">
        <v>42</v>
      </c>
      <c r="C45" s="122"/>
      <c r="D45" s="122"/>
      <c r="E45" s="122"/>
      <c r="F45" s="122"/>
      <c r="G45" s="122"/>
      <c r="H45" s="123"/>
      <c r="I45" s="9"/>
    </row>
    <row r="46" spans="1:9" ht="21.75" customHeight="1">
      <c r="A46" s="9"/>
      <c r="B46" s="117"/>
      <c r="C46" s="122"/>
      <c r="D46" s="122"/>
      <c r="E46" s="122"/>
      <c r="F46" s="122"/>
      <c r="G46" s="122"/>
      <c r="H46" s="123"/>
      <c r="I46" s="9"/>
    </row>
    <row r="47" spans="1:9" ht="9.75" customHeight="1">
      <c r="A47" s="9"/>
      <c r="B47" s="51"/>
      <c r="C47" s="52"/>
      <c r="D47" s="52"/>
      <c r="E47" s="52"/>
      <c r="F47" s="52"/>
      <c r="G47" s="52"/>
      <c r="H47" s="53"/>
      <c r="I47" s="9"/>
    </row>
    <row r="48" spans="1:9" ht="21.75" customHeight="1">
      <c r="A48" s="9"/>
      <c r="B48" s="117" t="s">
        <v>43</v>
      </c>
      <c r="C48" s="122"/>
      <c r="D48" s="122"/>
      <c r="E48" s="122"/>
      <c r="F48" s="122"/>
      <c r="G48" s="122"/>
      <c r="H48" s="123"/>
      <c r="I48" s="9"/>
    </row>
    <row r="49" spans="1:9" ht="21.75" customHeight="1">
      <c r="A49" s="9"/>
      <c r="B49" s="117"/>
      <c r="C49" s="122"/>
      <c r="D49" s="122"/>
      <c r="E49" s="122"/>
      <c r="F49" s="122"/>
      <c r="G49" s="122"/>
      <c r="H49" s="123"/>
      <c r="I49" s="9"/>
    </row>
    <row r="50" spans="1:9" ht="9.75" customHeight="1">
      <c r="A50" s="9"/>
      <c r="B50" s="51"/>
      <c r="C50" s="52"/>
      <c r="D50" s="52"/>
      <c r="E50" s="52"/>
      <c r="F50" s="52"/>
      <c r="G50" s="52"/>
      <c r="H50" s="53"/>
      <c r="I50" s="9"/>
    </row>
    <row r="51" spans="2:8" ht="21.75" customHeight="1">
      <c r="B51" s="117" t="s">
        <v>44</v>
      </c>
      <c r="C51" s="122"/>
      <c r="D51" s="122"/>
      <c r="E51" s="122"/>
      <c r="F51" s="122"/>
      <c r="G51" s="122"/>
      <c r="H51" s="123"/>
    </row>
    <row r="52" spans="2:8" ht="21.75" customHeight="1">
      <c r="B52" s="117"/>
      <c r="C52" s="122"/>
      <c r="D52" s="122"/>
      <c r="E52" s="122"/>
      <c r="F52" s="122"/>
      <c r="G52" s="122"/>
      <c r="H52" s="123"/>
    </row>
    <row r="53" spans="2:8" ht="16.5" customHeight="1" thickBot="1">
      <c r="B53" s="58"/>
      <c r="C53" s="59"/>
      <c r="D53" s="59"/>
      <c r="E53" s="59"/>
      <c r="F53" s="59"/>
      <c r="G53" s="59"/>
      <c r="H53" s="60"/>
    </row>
    <row r="54" ht="16.5" customHeight="1">
      <c r="B54" s="18"/>
    </row>
    <row r="55" ht="16.5" customHeight="1">
      <c r="B55" s="18"/>
    </row>
    <row r="56" spans="2:8" ht="18.75">
      <c r="B56" s="56" t="s">
        <v>45</v>
      </c>
      <c r="C56" s="127"/>
      <c r="D56" s="124"/>
      <c r="E56" s="124"/>
      <c r="F56" s="124"/>
      <c r="G56" s="124"/>
      <c r="H56" s="124"/>
    </row>
    <row r="57" ht="16.5" customHeight="1">
      <c r="B57" s="18"/>
    </row>
    <row r="58" spans="2:8" ht="18.75">
      <c r="B58" s="57" t="s">
        <v>46</v>
      </c>
      <c r="C58" s="124"/>
      <c r="D58" s="124"/>
      <c r="E58" s="124"/>
      <c r="F58" s="124"/>
      <c r="G58" s="124"/>
      <c r="H58" s="124"/>
    </row>
    <row r="59" ht="16.5" customHeight="1">
      <c r="B59" s="18"/>
    </row>
    <row r="60" spans="2:8" ht="16.5" customHeight="1">
      <c r="B60" s="56" t="s">
        <v>48</v>
      </c>
      <c r="C60" s="124"/>
      <c r="D60" s="124"/>
      <c r="E60" s="124"/>
      <c r="F60" s="124"/>
      <c r="G60" s="124"/>
      <c r="H60" s="124"/>
    </row>
    <row r="61" spans="2:8" ht="16.5" customHeight="1">
      <c r="B61" s="18"/>
      <c r="C61" s="124"/>
      <c r="D61" s="124"/>
      <c r="E61" s="124"/>
      <c r="F61" s="124"/>
      <c r="G61" s="124"/>
      <c r="H61" s="124"/>
    </row>
    <row r="62" spans="1:9" s="1" customFormat="1" ht="25.5" customHeight="1">
      <c r="A62" s="14"/>
      <c r="B62" s="17" t="s">
        <v>23</v>
      </c>
      <c r="C62" s="17"/>
      <c r="D62" s="17"/>
      <c r="E62" s="17"/>
      <c r="F62" s="17"/>
      <c r="G62" s="30"/>
      <c r="H62" s="30"/>
      <c r="I62" s="14"/>
    </row>
    <row r="63" spans="1:9" s="3" customFormat="1" ht="21.75" customHeight="1">
      <c r="A63" s="14"/>
      <c r="B63" s="17" t="s">
        <v>39</v>
      </c>
      <c r="C63" s="24"/>
      <c r="D63" s="33"/>
      <c r="E63" s="24"/>
      <c r="F63" s="24"/>
      <c r="G63" s="14"/>
      <c r="H63" s="14"/>
      <c r="I63" s="14"/>
    </row>
    <row r="64" spans="2:6" s="3" customFormat="1" ht="21.75" customHeight="1">
      <c r="B64" s="1"/>
      <c r="C64" s="1"/>
      <c r="D64" s="1"/>
      <c r="E64" s="1"/>
      <c r="F64" s="1"/>
    </row>
    <row r="65" spans="2:6" s="3" customFormat="1" ht="21.75" customHeight="1">
      <c r="B65" s="17" t="s">
        <v>69</v>
      </c>
      <c r="C65" s="1"/>
      <c r="D65" s="1"/>
      <c r="E65" s="1"/>
      <c r="F65" s="1"/>
    </row>
    <row r="66" spans="2:6" s="3" customFormat="1" ht="21.75" customHeight="1">
      <c r="B66" s="1"/>
      <c r="C66" s="1"/>
      <c r="D66" s="1"/>
      <c r="E66" s="1"/>
      <c r="F66" s="1"/>
    </row>
    <row r="67" spans="1:9" s="3" customFormat="1" ht="21.75" customHeight="1">
      <c r="A67"/>
      <c r="B67" s="7"/>
      <c r="C67"/>
      <c r="D67" s="2"/>
      <c r="E67"/>
      <c r="F67"/>
      <c r="G67"/>
      <c r="H67"/>
      <c r="I67"/>
    </row>
    <row r="68" spans="1:9" s="3" customFormat="1" ht="21.75" customHeight="1">
      <c r="A68"/>
      <c r="B68" s="7"/>
      <c r="C68"/>
      <c r="D68" s="2"/>
      <c r="E68"/>
      <c r="F68"/>
      <c r="G68"/>
      <c r="H68"/>
      <c r="I68"/>
    </row>
    <row r="69" spans="1:9" s="3" customFormat="1" ht="21.75" customHeight="1">
      <c r="A69"/>
      <c r="B69" s="130" t="s">
        <v>24</v>
      </c>
      <c r="C69" s="130"/>
      <c r="D69" s="130"/>
      <c r="E69" s="130"/>
      <c r="F69" s="130"/>
      <c r="G69" s="130"/>
      <c r="H69" s="130"/>
      <c r="I69" s="130"/>
    </row>
    <row r="70" spans="1:9" s="3" customFormat="1" ht="21.75" customHeight="1">
      <c r="A70"/>
      <c r="B70" s="131" t="s">
        <v>25</v>
      </c>
      <c r="C70" s="131"/>
      <c r="D70" s="131"/>
      <c r="E70" s="131"/>
      <c r="F70" s="131"/>
      <c r="G70" s="131"/>
      <c r="H70" s="131"/>
      <c r="I70" s="131"/>
    </row>
    <row r="71" spans="1:9" s="3" customFormat="1" ht="21.75" customHeight="1">
      <c r="A71"/>
      <c r="B71" s="132" t="s">
        <v>26</v>
      </c>
      <c r="C71" s="132"/>
      <c r="D71" s="132"/>
      <c r="E71" s="132"/>
      <c r="F71" s="132"/>
      <c r="G71" s="132"/>
      <c r="H71" s="132"/>
      <c r="I71" s="132"/>
    </row>
    <row r="72" spans="1:9" s="3" customFormat="1" ht="21.75" customHeight="1">
      <c r="A72"/>
      <c r="B72" s="7"/>
      <c r="C72"/>
      <c r="D72" s="2"/>
      <c r="E72"/>
      <c r="F72"/>
      <c r="G72"/>
      <c r="H72"/>
      <c r="I72"/>
    </row>
    <row r="73" spans="1:9" s="3" customFormat="1" ht="21.75" customHeight="1">
      <c r="A73"/>
      <c r="B73" s="7"/>
      <c r="C73"/>
      <c r="D73" s="2"/>
      <c r="E73"/>
      <c r="F73"/>
      <c r="G73"/>
      <c r="H73"/>
      <c r="I73"/>
    </row>
    <row r="74" spans="1:9" s="3" customFormat="1" ht="21.75" customHeight="1">
      <c r="A74"/>
      <c r="B74" s="7"/>
      <c r="C74"/>
      <c r="D74" s="2"/>
      <c r="E74"/>
      <c r="F74"/>
      <c r="G74"/>
      <c r="H74"/>
      <c r="I74"/>
    </row>
    <row r="75" spans="2:9" s="3" customFormat="1" ht="24.75" customHeight="1">
      <c r="B75" s="129" t="s">
        <v>47</v>
      </c>
      <c r="C75" s="129"/>
      <c r="D75" s="129"/>
      <c r="E75" s="129"/>
      <c r="F75" s="129"/>
      <c r="G75" s="129"/>
      <c r="H75" s="129"/>
      <c r="I75" s="129"/>
    </row>
    <row r="76" spans="2:9" s="3" customFormat="1" ht="24.75" customHeight="1">
      <c r="B76" s="116"/>
      <c r="C76" s="116"/>
      <c r="D76" s="116"/>
      <c r="E76" s="116"/>
      <c r="F76" s="116"/>
      <c r="G76" s="116"/>
      <c r="H76" s="116"/>
      <c r="I76" s="116"/>
    </row>
    <row r="77" spans="1:9" s="3" customFormat="1" ht="21.75" customHeight="1" thickBo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s="3" customFormat="1" ht="33.75" customHeight="1" thickBot="1">
      <c r="A78" s="1"/>
      <c r="B78" s="16" t="s">
        <v>0</v>
      </c>
      <c r="C78" s="125" t="s">
        <v>2</v>
      </c>
      <c r="D78" s="126"/>
      <c r="E78" s="125" t="s">
        <v>3</v>
      </c>
      <c r="F78" s="126"/>
      <c r="G78" s="128" t="s">
        <v>20</v>
      </c>
      <c r="H78" s="126"/>
      <c r="I78" s="1"/>
    </row>
    <row r="79" spans="2:8" s="3" customFormat="1" ht="24" customHeight="1">
      <c r="B79" s="34" t="s">
        <v>88</v>
      </c>
      <c r="C79" s="82">
        <v>1.5</v>
      </c>
      <c r="D79" s="36" t="s">
        <v>4</v>
      </c>
      <c r="E79" s="62"/>
      <c r="F79" s="88" t="s">
        <v>5</v>
      </c>
      <c r="G79" s="35">
        <f>E79*C79</f>
        <v>0</v>
      </c>
      <c r="H79" s="50" t="s">
        <v>9</v>
      </c>
    </row>
    <row r="80" spans="2:8" s="3" customFormat="1" ht="24" customHeight="1">
      <c r="B80" s="37" t="s">
        <v>86</v>
      </c>
      <c r="C80" s="83">
        <v>1.5</v>
      </c>
      <c r="D80" s="5" t="s">
        <v>4</v>
      </c>
      <c r="E80" s="81"/>
      <c r="F80" s="89" t="s">
        <v>5</v>
      </c>
      <c r="G80" s="4">
        <f aca="true" t="shared" si="0" ref="G80:G121">E80*C80</f>
        <v>0</v>
      </c>
      <c r="H80" s="45" t="s">
        <v>9</v>
      </c>
    </row>
    <row r="81" spans="2:8" s="3" customFormat="1" ht="24" customHeight="1">
      <c r="B81" s="37" t="s">
        <v>87</v>
      </c>
      <c r="C81" s="83">
        <v>1.5</v>
      </c>
      <c r="D81" s="5" t="s">
        <v>4</v>
      </c>
      <c r="E81" s="81"/>
      <c r="F81" s="89" t="s">
        <v>5</v>
      </c>
      <c r="G81" s="4">
        <f t="shared" si="0"/>
        <v>0</v>
      </c>
      <c r="H81" s="45" t="s">
        <v>9</v>
      </c>
    </row>
    <row r="82" spans="2:8" s="3" customFormat="1" ht="24" customHeight="1">
      <c r="B82" s="37" t="s">
        <v>89</v>
      </c>
      <c r="C82" s="84">
        <v>13.3</v>
      </c>
      <c r="D82" s="5" t="s">
        <v>4</v>
      </c>
      <c r="E82" s="63"/>
      <c r="F82" s="89" t="s">
        <v>5</v>
      </c>
      <c r="G82" s="4">
        <f t="shared" si="0"/>
        <v>0</v>
      </c>
      <c r="H82" s="45" t="s">
        <v>9</v>
      </c>
    </row>
    <row r="83" spans="2:8" s="3" customFormat="1" ht="24" customHeight="1">
      <c r="B83" s="37" t="s">
        <v>15</v>
      </c>
      <c r="C83" s="84">
        <v>0.17</v>
      </c>
      <c r="D83" s="5" t="s">
        <v>4</v>
      </c>
      <c r="E83" s="63"/>
      <c r="F83" s="89" t="s">
        <v>5</v>
      </c>
      <c r="G83" s="4">
        <f t="shared" si="0"/>
        <v>0</v>
      </c>
      <c r="H83" s="45" t="s">
        <v>9</v>
      </c>
    </row>
    <row r="84" spans="2:8" s="3" customFormat="1" ht="24" customHeight="1">
      <c r="B84" s="38" t="s">
        <v>90</v>
      </c>
      <c r="C84" s="84">
        <v>3.5</v>
      </c>
      <c r="D84" s="5" t="s">
        <v>16</v>
      </c>
      <c r="E84" s="64"/>
      <c r="F84" s="90" t="s">
        <v>17</v>
      </c>
      <c r="G84" s="4">
        <f t="shared" si="0"/>
        <v>0</v>
      </c>
      <c r="H84" s="45" t="s">
        <v>9</v>
      </c>
    </row>
    <row r="85" spans="2:8" s="3" customFormat="1" ht="24" customHeight="1">
      <c r="B85" s="38" t="s">
        <v>91</v>
      </c>
      <c r="C85" s="84">
        <v>1</v>
      </c>
      <c r="D85" s="5" t="s">
        <v>58</v>
      </c>
      <c r="E85" s="64"/>
      <c r="F85" s="90" t="s">
        <v>62</v>
      </c>
      <c r="G85" s="4">
        <f t="shared" si="0"/>
        <v>0</v>
      </c>
      <c r="H85" s="45" t="s">
        <v>9</v>
      </c>
    </row>
    <row r="86" spans="2:8" s="3" customFormat="1" ht="24" customHeight="1">
      <c r="B86" s="38" t="s">
        <v>92</v>
      </c>
      <c r="C86" s="84">
        <v>1.5</v>
      </c>
      <c r="D86" s="5" t="s">
        <v>4</v>
      </c>
      <c r="E86" s="64"/>
      <c r="F86" s="89" t="s">
        <v>5</v>
      </c>
      <c r="G86" s="4">
        <f t="shared" si="0"/>
        <v>0</v>
      </c>
      <c r="H86" s="45" t="s">
        <v>9</v>
      </c>
    </row>
    <row r="87" spans="2:8" s="3" customFormat="1" ht="24" customHeight="1">
      <c r="B87" s="38" t="s">
        <v>75</v>
      </c>
      <c r="C87" s="84">
        <v>5.8</v>
      </c>
      <c r="D87" s="5" t="s">
        <v>4</v>
      </c>
      <c r="E87" s="63"/>
      <c r="F87" s="89" t="s">
        <v>5</v>
      </c>
      <c r="G87" s="4">
        <f t="shared" si="0"/>
        <v>0</v>
      </c>
      <c r="H87" s="45" t="s">
        <v>9</v>
      </c>
    </row>
    <row r="88" spans="2:8" s="3" customFormat="1" ht="24" customHeight="1">
      <c r="B88" s="38" t="s">
        <v>76</v>
      </c>
      <c r="C88" s="84">
        <v>0.15</v>
      </c>
      <c r="D88" s="5" t="s">
        <v>4</v>
      </c>
      <c r="E88" s="63"/>
      <c r="F88" s="89" t="s">
        <v>5</v>
      </c>
      <c r="G88" s="4">
        <f t="shared" si="0"/>
        <v>0</v>
      </c>
      <c r="H88" s="45" t="s">
        <v>9</v>
      </c>
    </row>
    <row r="89" spans="2:8" s="3" customFormat="1" ht="24" customHeight="1">
      <c r="B89" s="37" t="s">
        <v>77</v>
      </c>
      <c r="C89" s="84">
        <v>1.8</v>
      </c>
      <c r="D89" s="5" t="s">
        <v>4</v>
      </c>
      <c r="E89" s="63"/>
      <c r="F89" s="89" t="s">
        <v>5</v>
      </c>
      <c r="G89" s="4">
        <f t="shared" si="0"/>
        <v>0</v>
      </c>
      <c r="H89" s="45" t="s">
        <v>9</v>
      </c>
    </row>
    <row r="90" spans="2:8" s="3" customFormat="1" ht="24" customHeight="1">
      <c r="B90" s="38" t="s">
        <v>93</v>
      </c>
      <c r="C90" s="84">
        <v>3.4</v>
      </c>
      <c r="D90" s="5" t="s">
        <v>4</v>
      </c>
      <c r="E90" s="63"/>
      <c r="F90" s="89" t="s">
        <v>5</v>
      </c>
      <c r="G90" s="4">
        <f t="shared" si="0"/>
        <v>0</v>
      </c>
      <c r="H90" s="45" t="s">
        <v>9</v>
      </c>
    </row>
    <row r="91" spans="2:8" s="3" customFormat="1" ht="24" customHeight="1">
      <c r="B91" s="38" t="s">
        <v>78</v>
      </c>
      <c r="C91" s="84">
        <v>10</v>
      </c>
      <c r="D91" s="5" t="s">
        <v>16</v>
      </c>
      <c r="E91" s="63"/>
      <c r="F91" s="90" t="s">
        <v>17</v>
      </c>
      <c r="G91" s="4">
        <f t="shared" si="0"/>
        <v>0</v>
      </c>
      <c r="H91" s="45" t="s">
        <v>9</v>
      </c>
    </row>
    <row r="92" spans="2:8" s="3" customFormat="1" ht="35.25" customHeight="1">
      <c r="B92" s="38" t="s">
        <v>98</v>
      </c>
      <c r="C92" s="84">
        <v>40</v>
      </c>
      <c r="D92" s="5" t="s">
        <v>4</v>
      </c>
      <c r="E92" s="63"/>
      <c r="F92" s="89" t="s">
        <v>5</v>
      </c>
      <c r="G92" s="4">
        <f t="shared" si="0"/>
        <v>0</v>
      </c>
      <c r="H92" s="45" t="s">
        <v>9</v>
      </c>
    </row>
    <row r="93" spans="2:8" s="3" customFormat="1" ht="23.25" customHeight="1">
      <c r="B93" s="38" t="s">
        <v>52</v>
      </c>
      <c r="C93" s="84">
        <v>18</v>
      </c>
      <c r="D93" s="5" t="s">
        <v>58</v>
      </c>
      <c r="E93" s="63"/>
      <c r="F93" s="90" t="s">
        <v>62</v>
      </c>
      <c r="G93" s="4">
        <f t="shared" si="0"/>
        <v>0</v>
      </c>
      <c r="H93" s="45" t="s">
        <v>9</v>
      </c>
    </row>
    <row r="94" spans="2:8" s="3" customFormat="1" ht="23.25" customHeight="1">
      <c r="B94" s="38" t="s">
        <v>57</v>
      </c>
      <c r="C94" s="84">
        <v>20</v>
      </c>
      <c r="D94" s="5" t="s">
        <v>1</v>
      </c>
      <c r="E94" s="63"/>
      <c r="F94" s="90" t="s">
        <v>7</v>
      </c>
      <c r="G94" s="4">
        <f t="shared" si="0"/>
        <v>0</v>
      </c>
      <c r="H94" s="45" t="s">
        <v>9</v>
      </c>
    </row>
    <row r="95" spans="2:8" s="3" customFormat="1" ht="23.25" customHeight="1">
      <c r="B95" s="38" t="s">
        <v>56</v>
      </c>
      <c r="C95" s="84">
        <v>24</v>
      </c>
      <c r="D95" s="5" t="s">
        <v>59</v>
      </c>
      <c r="E95" s="63"/>
      <c r="F95" s="90" t="s">
        <v>63</v>
      </c>
      <c r="G95" s="4">
        <f t="shared" si="0"/>
        <v>0</v>
      </c>
      <c r="H95" s="45" t="s">
        <v>9</v>
      </c>
    </row>
    <row r="96" spans="2:8" s="3" customFormat="1" ht="23.25" customHeight="1">
      <c r="B96" s="38" t="s">
        <v>55</v>
      </c>
      <c r="C96" s="84">
        <v>28</v>
      </c>
      <c r="D96" s="5" t="s">
        <v>60</v>
      </c>
      <c r="E96" s="63"/>
      <c r="F96" s="90" t="s">
        <v>64</v>
      </c>
      <c r="G96" s="4">
        <f t="shared" si="0"/>
        <v>0</v>
      </c>
      <c r="H96" s="45" t="s">
        <v>9</v>
      </c>
    </row>
    <row r="97" spans="2:8" s="3" customFormat="1" ht="23.25" customHeight="1">
      <c r="B97" s="38" t="s">
        <v>54</v>
      </c>
      <c r="C97" s="84">
        <v>32</v>
      </c>
      <c r="D97" s="5" t="s">
        <v>61</v>
      </c>
      <c r="E97" s="63"/>
      <c r="F97" s="90" t="s">
        <v>65</v>
      </c>
      <c r="G97" s="4">
        <f t="shared" si="0"/>
        <v>0</v>
      </c>
      <c r="H97" s="45" t="s">
        <v>9</v>
      </c>
    </row>
    <row r="98" spans="2:8" s="3" customFormat="1" ht="23.25" customHeight="1">
      <c r="B98" s="38" t="s">
        <v>53</v>
      </c>
      <c r="C98" s="84">
        <v>35</v>
      </c>
      <c r="D98" s="5" t="s">
        <v>13</v>
      </c>
      <c r="E98" s="63"/>
      <c r="F98" s="90" t="s">
        <v>14</v>
      </c>
      <c r="G98" s="4">
        <f t="shared" si="0"/>
        <v>0</v>
      </c>
      <c r="H98" s="45" t="s">
        <v>9</v>
      </c>
    </row>
    <row r="99" spans="2:8" s="3" customFormat="1" ht="30" customHeight="1">
      <c r="B99" s="37" t="s">
        <v>101</v>
      </c>
      <c r="C99" s="84">
        <v>45</v>
      </c>
      <c r="D99" s="5" t="s">
        <v>4</v>
      </c>
      <c r="E99" s="63"/>
      <c r="F99" s="89" t="s">
        <v>5</v>
      </c>
      <c r="G99" s="4">
        <f t="shared" si="0"/>
        <v>0</v>
      </c>
      <c r="H99" s="45" t="s">
        <v>9</v>
      </c>
    </row>
    <row r="100" spans="2:8" s="3" customFormat="1" ht="23.25" customHeight="1">
      <c r="B100" s="37" t="s">
        <v>32</v>
      </c>
      <c r="C100" s="84">
        <v>0.9</v>
      </c>
      <c r="D100" s="5" t="s">
        <v>4</v>
      </c>
      <c r="E100" s="63"/>
      <c r="F100" s="89" t="s">
        <v>5</v>
      </c>
      <c r="G100" s="4">
        <f t="shared" si="0"/>
        <v>0</v>
      </c>
      <c r="H100" s="45" t="s">
        <v>9</v>
      </c>
    </row>
    <row r="101" spans="2:8" s="3" customFormat="1" ht="23.25" customHeight="1">
      <c r="B101" s="39" t="s">
        <v>18</v>
      </c>
      <c r="C101" s="84">
        <v>0.2</v>
      </c>
      <c r="D101" s="5" t="s">
        <v>4</v>
      </c>
      <c r="E101" s="63"/>
      <c r="F101" s="89" t="s">
        <v>5</v>
      </c>
      <c r="G101" s="4">
        <f t="shared" si="0"/>
        <v>0</v>
      </c>
      <c r="H101" s="46" t="s">
        <v>9</v>
      </c>
    </row>
    <row r="102" spans="2:8" s="3" customFormat="1" ht="23.25" customHeight="1">
      <c r="B102" s="38" t="s">
        <v>33</v>
      </c>
      <c r="C102" s="84">
        <v>1</v>
      </c>
      <c r="D102" s="5" t="s">
        <v>4</v>
      </c>
      <c r="E102" s="63"/>
      <c r="F102" s="89" t="s">
        <v>5</v>
      </c>
      <c r="G102" s="4">
        <f t="shared" si="0"/>
        <v>0</v>
      </c>
      <c r="H102" s="45" t="s">
        <v>9</v>
      </c>
    </row>
    <row r="103" spans="1:9" ht="23.25" customHeight="1">
      <c r="A103" s="3"/>
      <c r="B103" s="37" t="s">
        <v>34</v>
      </c>
      <c r="C103" s="84">
        <v>0.65</v>
      </c>
      <c r="D103" s="5" t="s">
        <v>4</v>
      </c>
      <c r="E103" s="63"/>
      <c r="F103" s="89" t="s">
        <v>5</v>
      </c>
      <c r="G103" s="4">
        <f t="shared" si="0"/>
        <v>0</v>
      </c>
      <c r="H103" s="45" t="s">
        <v>9</v>
      </c>
      <c r="I103" s="3"/>
    </row>
    <row r="104" spans="2:8" s="3" customFormat="1" ht="23.25" customHeight="1">
      <c r="B104" s="37" t="s">
        <v>37</v>
      </c>
      <c r="C104" s="85">
        <v>8</v>
      </c>
      <c r="D104" s="5" t="s">
        <v>4</v>
      </c>
      <c r="E104" s="63"/>
      <c r="F104" s="89" t="s">
        <v>5</v>
      </c>
      <c r="G104" s="4">
        <f t="shared" si="0"/>
        <v>0</v>
      </c>
      <c r="H104" s="46" t="s">
        <v>9</v>
      </c>
    </row>
    <row r="105" spans="2:8" s="3" customFormat="1" ht="23.25" customHeight="1">
      <c r="B105" s="37" t="s">
        <v>97</v>
      </c>
      <c r="C105" s="85">
        <v>10</v>
      </c>
      <c r="D105" s="5" t="s">
        <v>13</v>
      </c>
      <c r="E105" s="63"/>
      <c r="F105" s="89" t="s">
        <v>14</v>
      </c>
      <c r="G105" s="4">
        <f t="shared" si="0"/>
        <v>0</v>
      </c>
      <c r="H105" s="46" t="s">
        <v>9</v>
      </c>
    </row>
    <row r="106" spans="2:8" s="3" customFormat="1" ht="23.25" customHeight="1">
      <c r="B106" s="38" t="s">
        <v>12</v>
      </c>
      <c r="C106" s="84">
        <v>12</v>
      </c>
      <c r="D106" s="5" t="s">
        <v>1</v>
      </c>
      <c r="E106" s="63"/>
      <c r="F106" s="89" t="s">
        <v>7</v>
      </c>
      <c r="G106" s="4">
        <f t="shared" si="0"/>
        <v>0</v>
      </c>
      <c r="H106" s="45" t="s">
        <v>9</v>
      </c>
    </row>
    <row r="107" spans="1:9" ht="23.25" customHeight="1">
      <c r="A107" s="3"/>
      <c r="B107" s="38" t="s">
        <v>19</v>
      </c>
      <c r="C107" s="84">
        <v>9</v>
      </c>
      <c r="D107" s="5" t="s">
        <v>6</v>
      </c>
      <c r="E107" s="63"/>
      <c r="F107" s="89" t="s">
        <v>8</v>
      </c>
      <c r="G107" s="4">
        <f t="shared" si="0"/>
        <v>0</v>
      </c>
      <c r="H107" s="45" t="s">
        <v>9</v>
      </c>
      <c r="I107" s="3"/>
    </row>
    <row r="108" spans="2:8" s="3" customFormat="1" ht="23.25" customHeight="1">
      <c r="B108" s="38" t="s">
        <v>35</v>
      </c>
      <c r="C108" s="84">
        <v>0.85</v>
      </c>
      <c r="D108" s="5" t="s">
        <v>4</v>
      </c>
      <c r="E108" s="63"/>
      <c r="F108" s="89" t="s">
        <v>5</v>
      </c>
      <c r="G108" s="4">
        <f t="shared" si="0"/>
        <v>0</v>
      </c>
      <c r="H108" s="45" t="s">
        <v>9</v>
      </c>
    </row>
    <row r="109" spans="1:9" s="3" customFormat="1" ht="23.25" customHeight="1">
      <c r="A109"/>
      <c r="B109" s="38" t="s">
        <v>36</v>
      </c>
      <c r="C109" s="84">
        <v>1.7</v>
      </c>
      <c r="D109" s="5" t="s">
        <v>4</v>
      </c>
      <c r="E109" s="63"/>
      <c r="F109" s="89" t="s">
        <v>5</v>
      </c>
      <c r="G109" s="4">
        <f t="shared" si="0"/>
        <v>0</v>
      </c>
      <c r="H109" s="45" t="s">
        <v>9</v>
      </c>
      <c r="I109"/>
    </row>
    <row r="110" spans="1:9" s="3" customFormat="1" ht="23.25" customHeight="1">
      <c r="A110"/>
      <c r="B110" s="37" t="s">
        <v>96</v>
      </c>
      <c r="C110" s="85">
        <v>15</v>
      </c>
      <c r="D110" s="5" t="s">
        <v>4</v>
      </c>
      <c r="E110" s="63"/>
      <c r="F110" s="89" t="s">
        <v>5</v>
      </c>
      <c r="G110" s="4">
        <f t="shared" si="0"/>
        <v>0</v>
      </c>
      <c r="H110" s="46" t="s">
        <v>9</v>
      </c>
      <c r="I110"/>
    </row>
    <row r="111" spans="1:9" s="3" customFormat="1" ht="23.25" customHeight="1">
      <c r="A111"/>
      <c r="B111" s="37" t="s">
        <v>95</v>
      </c>
      <c r="C111" s="85">
        <f>0.8*30</f>
        <v>24</v>
      </c>
      <c r="D111" s="5" t="s">
        <v>73</v>
      </c>
      <c r="E111" s="63"/>
      <c r="F111" s="89" t="s">
        <v>74</v>
      </c>
      <c r="G111" s="4">
        <f t="shared" si="0"/>
        <v>0</v>
      </c>
      <c r="H111" s="46" t="s">
        <v>9</v>
      </c>
      <c r="I111"/>
    </row>
    <row r="112" spans="1:9" s="3" customFormat="1" ht="23.25" customHeight="1">
      <c r="A112"/>
      <c r="B112" s="37" t="s">
        <v>94</v>
      </c>
      <c r="C112" s="85">
        <v>13</v>
      </c>
      <c r="D112" s="5" t="s">
        <v>4</v>
      </c>
      <c r="E112" s="63"/>
      <c r="F112" s="89" t="s">
        <v>5</v>
      </c>
      <c r="G112" s="4">
        <f t="shared" si="0"/>
        <v>0</v>
      </c>
      <c r="H112" s="46" t="s">
        <v>9</v>
      </c>
      <c r="I112"/>
    </row>
    <row r="113" spans="1:9" s="3" customFormat="1" ht="23.25" customHeight="1">
      <c r="A113"/>
      <c r="B113" s="37" t="s">
        <v>79</v>
      </c>
      <c r="C113" s="85">
        <v>35</v>
      </c>
      <c r="D113" s="5" t="s">
        <v>4</v>
      </c>
      <c r="E113" s="63"/>
      <c r="F113" s="89" t="s">
        <v>5</v>
      </c>
      <c r="G113" s="4">
        <f t="shared" si="0"/>
        <v>0</v>
      </c>
      <c r="H113" s="46" t="s">
        <v>9</v>
      </c>
      <c r="I113"/>
    </row>
    <row r="114" spans="1:9" s="3" customFormat="1" ht="23.25" customHeight="1">
      <c r="A114"/>
      <c r="B114" s="37" t="s">
        <v>80</v>
      </c>
      <c r="C114" s="85">
        <v>35</v>
      </c>
      <c r="D114" s="5" t="s">
        <v>4</v>
      </c>
      <c r="E114" s="63"/>
      <c r="F114" s="89" t="s">
        <v>5</v>
      </c>
      <c r="G114" s="4">
        <f t="shared" si="0"/>
        <v>0</v>
      </c>
      <c r="H114" s="46" t="s">
        <v>9</v>
      </c>
      <c r="I114"/>
    </row>
    <row r="115" spans="1:9" s="3" customFormat="1" ht="23.25" customHeight="1">
      <c r="A115"/>
      <c r="B115" s="37" t="s">
        <v>81</v>
      </c>
      <c r="C115" s="85">
        <v>35</v>
      </c>
      <c r="D115" s="5" t="s">
        <v>4</v>
      </c>
      <c r="E115" s="63"/>
      <c r="F115" s="89" t="s">
        <v>5</v>
      </c>
      <c r="G115" s="4">
        <f t="shared" si="0"/>
        <v>0</v>
      </c>
      <c r="H115" s="46" t="s">
        <v>9</v>
      </c>
      <c r="I115"/>
    </row>
    <row r="116" spans="1:9" s="3" customFormat="1" ht="23.25" customHeight="1">
      <c r="A116"/>
      <c r="B116" s="37" t="s">
        <v>82</v>
      </c>
      <c r="C116" s="85">
        <v>35</v>
      </c>
      <c r="D116" s="5" t="s">
        <v>4</v>
      </c>
      <c r="E116" s="63"/>
      <c r="F116" s="89" t="s">
        <v>5</v>
      </c>
      <c r="G116" s="4">
        <f t="shared" si="0"/>
        <v>0</v>
      </c>
      <c r="H116" s="46" t="s">
        <v>9</v>
      </c>
      <c r="I116"/>
    </row>
    <row r="117" spans="2:8" s="3" customFormat="1" ht="23.25" customHeight="1">
      <c r="B117" s="37" t="s">
        <v>83</v>
      </c>
      <c r="C117" s="85">
        <v>35</v>
      </c>
      <c r="D117" s="5" t="s">
        <v>4</v>
      </c>
      <c r="E117" s="63"/>
      <c r="F117" s="89" t="s">
        <v>5</v>
      </c>
      <c r="G117" s="4">
        <f t="shared" si="0"/>
        <v>0</v>
      </c>
      <c r="H117" s="46" t="s">
        <v>9</v>
      </c>
    </row>
    <row r="118" spans="1:9" ht="23.25" customHeight="1">
      <c r="A118" s="3"/>
      <c r="B118" s="37" t="s">
        <v>84</v>
      </c>
      <c r="C118" s="84">
        <v>5.85</v>
      </c>
      <c r="D118" s="5" t="s">
        <v>4</v>
      </c>
      <c r="E118" s="63"/>
      <c r="F118" s="89" t="s">
        <v>5</v>
      </c>
      <c r="G118" s="4">
        <f t="shared" si="0"/>
        <v>0</v>
      </c>
      <c r="H118" s="45" t="s">
        <v>9</v>
      </c>
      <c r="I118" s="3"/>
    </row>
    <row r="119" spans="1:9" ht="23.25" customHeight="1" thickBot="1">
      <c r="A119" s="3"/>
      <c r="B119" s="40" t="s">
        <v>85</v>
      </c>
      <c r="C119" s="86">
        <v>0.8</v>
      </c>
      <c r="D119" s="42" t="s">
        <v>4</v>
      </c>
      <c r="E119" s="65"/>
      <c r="F119" s="91" t="s">
        <v>5</v>
      </c>
      <c r="G119" s="92">
        <f t="shared" si="0"/>
        <v>0</v>
      </c>
      <c r="H119" s="47" t="s">
        <v>9</v>
      </c>
      <c r="I119" s="3"/>
    </row>
    <row r="120" spans="1:9" s="3" customFormat="1" ht="31.5">
      <c r="A120"/>
      <c r="B120" s="87" t="s">
        <v>66</v>
      </c>
      <c r="C120" s="35">
        <v>30</v>
      </c>
      <c r="D120" s="54" t="s">
        <v>4</v>
      </c>
      <c r="E120" s="62"/>
      <c r="F120" s="88" t="s">
        <v>5</v>
      </c>
      <c r="G120" s="35">
        <f t="shared" si="0"/>
        <v>0</v>
      </c>
      <c r="H120" s="48" t="s">
        <v>9</v>
      </c>
      <c r="I120"/>
    </row>
    <row r="121" spans="1:9" s="3" customFormat="1" ht="37.5" customHeight="1" thickBot="1">
      <c r="A121"/>
      <c r="B121" s="40" t="s">
        <v>51</v>
      </c>
      <c r="C121" s="41">
        <v>25</v>
      </c>
      <c r="D121" s="55" t="s">
        <v>4</v>
      </c>
      <c r="E121" s="65"/>
      <c r="F121" s="91" t="s">
        <v>5</v>
      </c>
      <c r="G121" s="41">
        <f t="shared" si="0"/>
        <v>0</v>
      </c>
      <c r="H121" s="49" t="s">
        <v>9</v>
      </c>
      <c r="I121"/>
    </row>
    <row r="122" ht="13.5" thickBot="1">
      <c r="G122" s="43"/>
    </row>
    <row r="123" spans="1:9" s="72" customFormat="1" ht="24.75" customHeight="1" thickBot="1">
      <c r="A123" s="68"/>
      <c r="B123" s="68"/>
      <c r="C123" s="68"/>
      <c r="D123" s="69"/>
      <c r="E123" s="68"/>
      <c r="F123" s="70" t="s">
        <v>10</v>
      </c>
      <c r="G123" s="44">
        <f>(SUM(G79:G121))-G92</f>
        <v>0</v>
      </c>
      <c r="H123" s="71" t="s">
        <v>9</v>
      </c>
      <c r="I123" s="68"/>
    </row>
    <row r="124" spans="1:9" s="72" customFormat="1" ht="24.75" customHeight="1" thickBot="1">
      <c r="A124" s="68"/>
      <c r="B124" s="68"/>
      <c r="C124" s="134" t="s">
        <v>99</v>
      </c>
      <c r="D124" s="69"/>
      <c r="E124" s="68"/>
      <c r="F124" s="77" t="s">
        <v>102</v>
      </c>
      <c r="G124" s="44">
        <f>G92*5.5/100</f>
        <v>0</v>
      </c>
      <c r="H124" s="78" t="s">
        <v>22</v>
      </c>
      <c r="I124" s="68"/>
    </row>
    <row r="125" spans="1:9" s="72" customFormat="1" ht="24.75" customHeight="1" thickBot="1">
      <c r="A125" s="73"/>
      <c r="C125" s="74"/>
      <c r="D125" s="75"/>
      <c r="E125" s="76"/>
      <c r="F125" s="77" t="s">
        <v>21</v>
      </c>
      <c r="G125" s="44">
        <f>0.2*G123</f>
        <v>0</v>
      </c>
      <c r="H125" s="78" t="s">
        <v>22</v>
      </c>
      <c r="I125" s="73"/>
    </row>
    <row r="126" spans="1:9" s="72" customFormat="1" ht="21.75" customHeight="1" thickBot="1">
      <c r="A126" s="73"/>
      <c r="C126" s="74"/>
      <c r="D126" s="75"/>
      <c r="E126" s="76"/>
      <c r="F126" s="79" t="s">
        <v>10</v>
      </c>
      <c r="G126" s="44">
        <f>+G123+G124+G125</f>
        <v>0</v>
      </c>
      <c r="H126" s="80" t="s">
        <v>11</v>
      </c>
      <c r="I126" s="73"/>
    </row>
    <row r="127" spans="1:9" ht="14.25" customHeight="1">
      <c r="A127" s="13"/>
      <c r="B127" s="93" t="s">
        <v>100</v>
      </c>
      <c r="C127" s="8"/>
      <c r="D127" s="11"/>
      <c r="E127" s="12"/>
      <c r="F127" s="6"/>
      <c r="G127" s="8"/>
      <c r="H127" s="15"/>
      <c r="I127" s="13"/>
    </row>
    <row r="128" spans="1:9" ht="15.75">
      <c r="A128" s="13"/>
      <c r="B128" s="93" t="s">
        <v>67</v>
      </c>
      <c r="C128" s="8"/>
      <c r="D128" s="11"/>
      <c r="E128" s="12"/>
      <c r="F128" s="6"/>
      <c r="G128" s="8"/>
      <c r="H128" s="15"/>
      <c r="I128" s="13"/>
    </row>
    <row r="129" spans="1:9" ht="15.75">
      <c r="A129" s="13"/>
      <c r="C129" s="8"/>
      <c r="D129" s="11"/>
      <c r="E129" s="12"/>
      <c r="F129" s="6"/>
      <c r="G129" s="8"/>
      <c r="H129" s="15"/>
      <c r="I129" s="13"/>
    </row>
    <row r="131" ht="15.75">
      <c r="B131" s="67"/>
    </row>
  </sheetData>
  <sheetProtection password="CA07" sheet="1" formatCells="0" formatColumns="0" formatRows="0" insertColumns="0" insertRows="0" insertHyperlinks="0" deleteColumns="0" deleteRows="0" sort="0" autoFilter="0" pivotTables="0"/>
  <mergeCells count="33">
    <mergeCell ref="C32:H33"/>
    <mergeCell ref="B69:I69"/>
    <mergeCell ref="B70:I70"/>
    <mergeCell ref="B71:I71"/>
    <mergeCell ref="B42:B43"/>
    <mergeCell ref="B37:H37"/>
    <mergeCell ref="C51:H52"/>
    <mergeCell ref="B39:B40"/>
    <mergeCell ref="B45:B46"/>
    <mergeCell ref="B32:B33"/>
    <mergeCell ref="B51:B52"/>
    <mergeCell ref="B48:B49"/>
    <mergeCell ref="C58:H58"/>
    <mergeCell ref="E78:F78"/>
    <mergeCell ref="G78:H78"/>
    <mergeCell ref="B75:I75"/>
    <mergeCell ref="C48:H49"/>
    <mergeCell ref="C60:H61"/>
    <mergeCell ref="C39:H40"/>
    <mergeCell ref="C42:H43"/>
    <mergeCell ref="C45:H46"/>
    <mergeCell ref="C78:D78"/>
    <mergeCell ref="C56:H56"/>
    <mergeCell ref="B20:B21"/>
    <mergeCell ref="B1:I2"/>
    <mergeCell ref="B18:H18"/>
    <mergeCell ref="B23:B24"/>
    <mergeCell ref="B26:B27"/>
    <mergeCell ref="B29:B30"/>
    <mergeCell ref="C20:H21"/>
    <mergeCell ref="C23:H24"/>
    <mergeCell ref="C26:H27"/>
    <mergeCell ref="C29:H30"/>
  </mergeCells>
  <conditionalFormatting sqref="C39:H40 C56:H56 C58:H58 C60:H61 C20:H21 C23:H24 C26:H27 C29:H30 C32:H33 C42:H43 C45:H46 C48:H49 C51:H52">
    <cfRule type="containsBlanks" priority="1" dxfId="0" stopIfTrue="1">
      <formula>LEN(TRIM(C20))=0</formula>
    </cfRule>
  </conditionalFormatting>
  <printOptions horizontalCentered="1"/>
  <pageMargins left="0.4330708661417323" right="0.4330708661417323" top="0" bottom="0" header="0.1968503937007874" footer="0.1968503937007874"/>
  <pageSetup fitToHeight="0" fitToWidth="0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VALOREX</dc:creator>
  <cp:keywords/>
  <dc:description/>
  <cp:lastModifiedBy>Laurène BOURGES</cp:lastModifiedBy>
  <cp:lastPrinted>2018-12-13T14:23:37Z</cp:lastPrinted>
  <dcterms:created xsi:type="dcterms:W3CDTF">2004-08-25T13:17:55Z</dcterms:created>
  <dcterms:modified xsi:type="dcterms:W3CDTF">2018-12-13T15:55:05Z</dcterms:modified>
  <cp:category/>
  <cp:version/>
  <cp:contentType/>
  <cp:contentStatus/>
</cp:coreProperties>
</file>